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9320" yWindow="-1605" windowWidth="19440" windowHeight="15000"/>
  </bookViews>
  <sheets>
    <sheet name="Gestor" sheetId="5" r:id="rId1"/>
  </sheets>
  <definedNames>
    <definedName name="_xlnm.Print_Area" localSheetId="0">Gestor!$A$1:$AA$37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 l="1"/>
  <c r="F38" i="5"/>
  <c r="F39" i="5"/>
  <c r="F40" i="5"/>
  <c r="F41" i="5"/>
  <c r="F42" i="5"/>
  <c r="F37" i="5" l="1"/>
  <c r="F36" i="5"/>
  <c r="F33" i="5"/>
  <c r="F32" i="5"/>
  <c r="F31" i="5"/>
  <c r="F30" i="5"/>
  <c r="F29" i="5"/>
  <c r="F28" i="5"/>
  <c r="F27" i="5"/>
  <c r="F26" i="5"/>
  <c r="F25" i="5"/>
  <c r="F22" i="5"/>
  <c r="F21" i="5"/>
  <c r="F35" i="5"/>
  <c r="F34" i="5"/>
  <c r="F12" i="5"/>
  <c r="F10" i="5"/>
  <c r="F13" i="5"/>
  <c r="F14" i="5"/>
  <c r="F15" i="5"/>
  <c r="F16" i="5"/>
  <c r="F17" i="5"/>
  <c r="F19" i="5"/>
  <c r="F20" i="5"/>
  <c r="F23" i="5"/>
  <c r="F24" i="5"/>
  <c r="F9" i="5"/>
  <c r="F8" i="5" l="1"/>
</calcChain>
</file>

<file path=xl/sharedStrings.xml><?xml version="1.0" encoding="utf-8"?>
<sst xmlns="http://schemas.openxmlformats.org/spreadsheetml/2006/main" count="573" uniqueCount="92">
  <si>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</si>
  <si>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</si>
  <si>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</si>
  <si>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</si>
  <si>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</si>
  <si>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</si>
  <si>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</si>
  <si>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</si>
  <si>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</si>
  <si>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</si>
  <si>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</si>
  <si>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</si>
  <si>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</si>
  <si>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</si>
  <si>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</si>
  <si>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</si>
  <si>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</si>
  <si>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</si>
  <si>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</si>
  <si>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</si>
  <si>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</si>
  <si>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</si>
  <si>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</si>
  <si>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</si>
  <si>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</si>
  <si>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</si>
  <si>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</si>
  <si>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</si>
  <si>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</si>
  <si>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</si>
  <si>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</si>
  <si>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</si>
  <si>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</si>
  <si>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</si>
  <si>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</si>
  <si>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</si>
  <si>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 xml:space="preserve">Analisar processos que devem ser encaminhados à Corte Especial </t>
  </si>
  <si>
    <t>Realizar a autuação de Execuções Judiciais e encaminhar à Seção competente</t>
  </si>
  <si>
    <t>Administrar os escaninhos da autuação de processos originários, de acordo com a demanda e prioridade legal</t>
  </si>
  <si>
    <t>Gerenciar prazos, prioridades e retificações da autuação, conforme normas do Tribunal, da Seção e de decisões judiciais</t>
  </si>
  <si>
    <t>Gerenciar falhas no sistema de peticionamento eletrônico e nas peças processuais</t>
  </si>
  <si>
    <t>Analisar demandas externas, a pedido de outras Unidades do Tribunal</t>
  </si>
  <si>
    <t>Efetuar a retificação e atualização de partes do processo ou dos advogados cadastrados no sistema do Tribunal, conforme o cadastro da Receita Federal ou na Ordem dos Advogados do Brasil.</t>
  </si>
  <si>
    <t>Gerenciar as atividades realizadas pelos Servidores da Seção</t>
  </si>
  <si>
    <t>Desenvolver planilha de escala de plantão judiciário de servidores para os finais de semana, feriados e recesso regimental, a fim de atender à demanda do Tribunal</t>
  </si>
  <si>
    <t>Gerenciar servidores do teletrabalho com ações de participação, motivação e engajamento da equipe</t>
  </si>
  <si>
    <t>Avaliar os servidores da Seção, para a melhoria da comunicação,do desempenho e da eficiência da equipe</t>
  </si>
  <si>
    <t>Gerenciar a comunicação com as demais Unidades e o Público externo do Tribunal, a fim de atender as demandas da sociedade</t>
  </si>
  <si>
    <t>Elaborar ações de motivação no ambiente de trabalho dos servidores</t>
  </si>
  <si>
    <t>Estabelecer uma comunição direta com os gestores, servidores e estagiários por meio de ferramentas sociais</t>
  </si>
  <si>
    <t>Realizar reuniões para alinhamento da equipe</t>
  </si>
  <si>
    <t>Enviar a frequência de servidores e estagiários ao setor responsável do Tribunal</t>
  </si>
  <si>
    <t>Consolidar a frequência mensal dos servidores e enviar ao Coordenador da Unidade</t>
  </si>
  <si>
    <t>Administrar a escala de férias dos servidores e estagiários</t>
  </si>
  <si>
    <t>Identificar gaps de comunicação e falhas no sistema de gestão da Unidade</t>
  </si>
  <si>
    <t>Identificar os pontos fortes, fracos, ameaças e oportuniddes no âmbito da Seção e do Tribunal, para o aprimoramento continuo da Unidade</t>
  </si>
  <si>
    <t>Gerenciar crises e mudanças da Unidade</t>
  </si>
  <si>
    <t>Instumentais</t>
  </si>
  <si>
    <t>Sistemas Internos</t>
  </si>
  <si>
    <t>Módulo de autuação</t>
  </si>
  <si>
    <t>Módulo de informações processuais</t>
  </si>
  <si>
    <t>Módulde estatística</t>
  </si>
  <si>
    <t>Planilha Excel</t>
  </si>
  <si>
    <t>Intranet - Portal do Servidor</t>
  </si>
  <si>
    <t>Gestão de desempenho</t>
  </si>
  <si>
    <t>Sei - Sistema Eletrônico de Informações</t>
  </si>
  <si>
    <t>Módulo - ponto eletrônico</t>
  </si>
  <si>
    <t>Gerenciar conflitos por meio do relacionamento com a Unidade e com as demais áreas do Tribunal</t>
  </si>
  <si>
    <t>Alto</t>
  </si>
  <si>
    <t>Médio</t>
  </si>
  <si>
    <t>SEÇÃO DE AUTUAÇÃO DE PROCESSOS DE JURISDIÇÃO ORDINÁRIA (SAUTO) - GESTOR</t>
  </si>
  <si>
    <t>Gestão de petições</t>
  </si>
  <si>
    <t>Gestão de peças eletrônicas</t>
  </si>
  <si>
    <t>Gestão de partes e advogados</t>
  </si>
  <si>
    <t>Normartivos internos</t>
  </si>
  <si>
    <t>Resoluções STJ</t>
  </si>
  <si>
    <t>Instruções Normativas STJ/CNJ</t>
  </si>
  <si>
    <t>Regimento Interno STJ</t>
  </si>
  <si>
    <t>Normartivos Externos</t>
  </si>
  <si>
    <t>Código Penal e de Processo Penal</t>
  </si>
  <si>
    <t>Código Civil e de Processo Civil</t>
  </si>
  <si>
    <t xml:space="preserve">Estabelecer uma comunicação direta com as demais Unidades do Tribunal para a solução de conflitos e realização de melhorias </t>
  </si>
  <si>
    <t>Gerenciar o recebimento de petições não efetuados automaticamente pelo sistema eletrônico do Tribunal</t>
  </si>
  <si>
    <t xml:space="preserve">Verificar o efetivo funcionamento da plataforma de recebimento automático de petições </t>
  </si>
  <si>
    <t>Desenvolver ações de melhoria estratégica, tática e operacional para o aprimoramento contínua da gestão de  da Unidade</t>
  </si>
  <si>
    <t>Despachar documentos administrativos que trâmitam pela Seção</t>
  </si>
  <si>
    <t>Baixo</t>
  </si>
  <si>
    <t>Monitorar os servidores do teletrabalho, sua frequência e produtividade</t>
  </si>
  <si>
    <t>Informar a equipe quanto a procedimentos, orientações e mudanças na Unidade</t>
  </si>
  <si>
    <t>Realizar a seleção para a contratação de estagiários, com vistas a atingir os interesses e objetivos da Unidade</t>
  </si>
  <si>
    <t>Avaliar o desempenho funcional dos Servidores da Seção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</si>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</sst>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1" fillId="7" borderId="15" xfId="0" applyNumberFormat="1" applyFont="1" applyFill="1" applyBorder="1" applyAlignment="1" applyProtection="1">
      <alignment horizontal="left" vertical="center" textRotation="90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textRotation="255" wrapText="1"/>
      <protection locked="0"/>
    </xf>
    <xf numFmtId="0" fontId="4" fillId="5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textRotation="255" wrapText="1"/>
    </xf>
    <xf numFmtId="2" fontId="4" fillId="7" borderId="1" xfId="0" applyNumberFormat="1" applyFont="1" applyFill="1" applyBorder="1" applyAlignment="1">
      <alignment horizontal="center" vertical="center" textRotation="255" wrapText="1"/>
    </xf>
    <xf numFmtId="2" fontId="4" fillId="2" borderId="1" xfId="0" applyNumberFormat="1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 applyProtection="1">
      <alignment horizontal="center" vertical="center" textRotation="255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42"/>
  <sheetViews>
    <sheetView tabSelected="1" zoomScale="50" zoomScaleNormal="50" workbookViewId="0">
      <selection activeCell="C46" sqref="C46"/>
    </sheetView>
  </sheetViews>
  <sheetFormatPr defaultColWidth="9.140625" defaultRowHeight="21" x14ac:dyDescent="0.35"/>
  <cols>
    <col min="1" max="1" width="35.5703125" style="7" customWidth="1"/>
    <col min="2" max="2" width="158.5703125" style="8" customWidth="1"/>
    <col min="3" max="4" width="10.7109375" style="1" customWidth="1"/>
    <col min="5" max="5" width="10.7109375" style="2" customWidth="1"/>
    <col min="6" max="6" width="10.7109375" style="22" customWidth="1"/>
    <col min="7" max="10" width="6.7109375" style="2" customWidth="1"/>
    <col min="11" max="16" width="6.7109375" style="15" customWidth="1"/>
    <col min="17" max="23" width="6.7109375" style="3" customWidth="1"/>
    <col min="24" max="26" width="6.7109375" style="15" customWidth="1"/>
    <col min="27" max="27" width="6.7109375" style="3" customWidth="1"/>
    <col min="28" max="28" width="6.7109375" style="4" customWidth="1"/>
    <col min="29" max="39" width="6.7109375" style="3" customWidth="1"/>
    <col min="40" max="44" width="6.7109375" style="4" customWidth="1"/>
    <col min="45" max="16384" width="9.140625" style="4"/>
  </cols>
  <sheetData>
    <row r="1" spans="1:44" ht="28.5" customHeight="1" x14ac:dyDescent="0.3">
      <c r="A1" s="41" t="s">
        <v>70</v>
      </c>
      <c r="B1" s="41"/>
      <c r="K1" s="3"/>
      <c r="L1" s="3"/>
      <c r="M1" s="3"/>
      <c r="N1" s="3"/>
      <c r="O1" s="3"/>
      <c r="P1" s="3"/>
      <c r="X1" s="3"/>
      <c r="Y1" s="3"/>
      <c r="Z1" s="3"/>
    </row>
    <row r="2" spans="1:44" ht="23.2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4" ht="68.25" customHeight="1" x14ac:dyDescent="0.35">
      <c r="A3" s="16"/>
      <c r="B3" s="17"/>
      <c r="C3" s="18"/>
      <c r="D3" s="29" t="s">
        <v>4</v>
      </c>
      <c r="E3" s="30"/>
      <c r="F3" s="31"/>
      <c r="G3" s="38" t="s">
        <v>10</v>
      </c>
      <c r="H3" s="39"/>
      <c r="I3" s="39"/>
      <c r="J3" s="40"/>
      <c r="K3" s="54" t="s">
        <v>6</v>
      </c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</row>
    <row r="4" spans="1:44" ht="35.25" customHeight="1" x14ac:dyDescent="0.35">
      <c r="A4" s="16"/>
      <c r="B4" s="17"/>
      <c r="C4" s="18"/>
      <c r="D4" s="32"/>
      <c r="E4" s="33"/>
      <c r="F4" s="34"/>
      <c r="G4" s="42" t="s">
        <v>11</v>
      </c>
      <c r="H4" s="43"/>
      <c r="I4" s="43"/>
      <c r="J4" s="44"/>
      <c r="K4" s="45" t="s">
        <v>12</v>
      </c>
      <c r="L4" s="45"/>
      <c r="M4" s="45"/>
      <c r="N4" s="45"/>
      <c r="O4" s="45"/>
      <c r="P4" s="45"/>
      <c r="Q4" s="45"/>
      <c r="R4" s="45"/>
      <c r="S4" s="45"/>
      <c r="T4" s="45" t="s">
        <v>22</v>
      </c>
      <c r="U4" s="45"/>
      <c r="V4" s="45"/>
      <c r="W4" s="45"/>
      <c r="X4" s="45"/>
      <c r="Y4" s="45"/>
      <c r="Z4" s="45"/>
      <c r="AA4" s="45"/>
      <c r="AB4" s="45"/>
      <c r="AC4" s="45" t="s">
        <v>57</v>
      </c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1:44" ht="35.25" customHeight="1" x14ac:dyDescent="0.35">
      <c r="A5" s="16"/>
      <c r="B5" s="17"/>
      <c r="C5" s="18"/>
      <c r="D5" s="32"/>
      <c r="E5" s="33"/>
      <c r="F5" s="34"/>
      <c r="G5" s="46"/>
      <c r="H5" s="47"/>
      <c r="I5" s="47"/>
      <c r="J5" s="48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1:44" ht="35.25" customHeight="1" x14ac:dyDescent="0.35">
      <c r="A6" s="16"/>
      <c r="B6" s="17"/>
      <c r="C6" s="18"/>
      <c r="D6" s="35"/>
      <c r="E6" s="36"/>
      <c r="F6" s="37"/>
      <c r="G6" s="49"/>
      <c r="H6" s="50"/>
      <c r="I6" s="50"/>
      <c r="J6" s="51"/>
      <c r="K6" s="45"/>
      <c r="L6" s="45"/>
      <c r="M6" s="45"/>
      <c r="N6" s="45"/>
      <c r="O6" s="45"/>
      <c r="P6" s="45"/>
      <c r="Q6" s="45"/>
      <c r="R6" s="45"/>
      <c r="S6" s="45"/>
      <c r="T6" s="45" t="s">
        <v>29</v>
      </c>
      <c r="U6" s="45"/>
      <c r="V6" s="45"/>
      <c r="W6" s="45"/>
      <c r="X6" s="45"/>
      <c r="Y6" s="45"/>
      <c r="Z6" s="45"/>
      <c r="AA6" s="45"/>
      <c r="AB6" s="45"/>
      <c r="AC6" s="45" t="s">
        <v>58</v>
      </c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 t="s">
        <v>74</v>
      </c>
      <c r="AO6" s="45"/>
      <c r="AP6" s="45"/>
      <c r="AQ6" s="45" t="s">
        <v>78</v>
      </c>
      <c r="AR6" s="45"/>
    </row>
    <row r="7" spans="1:44" s="9" customFormat="1" ht="270" customHeight="1" x14ac:dyDescent="0.25">
      <c r="A7" s="19" t="s">
        <v>3</v>
      </c>
      <c r="B7" s="62" t="s">
        <v>0</v>
      </c>
      <c r="C7" s="20" t="s">
        <v>5</v>
      </c>
      <c r="D7" s="21" t="s">
        <v>1</v>
      </c>
      <c r="E7" s="21" t="s">
        <v>2</v>
      </c>
      <c r="F7" s="21" t="s">
        <v>35</v>
      </c>
      <c r="G7" s="52" t="s">
        <v>31</v>
      </c>
      <c r="H7" s="52" t="s">
        <v>32</v>
      </c>
      <c r="I7" s="52" t="s">
        <v>33</v>
      </c>
      <c r="J7" s="52" t="s">
        <v>34</v>
      </c>
      <c r="K7" s="53" t="s">
        <v>13</v>
      </c>
      <c r="L7" s="53" t="s">
        <v>14</v>
      </c>
      <c r="M7" s="53" t="s">
        <v>15</v>
      </c>
      <c r="N7" s="53" t="s">
        <v>16</v>
      </c>
      <c r="O7" s="53" t="s">
        <v>17</v>
      </c>
      <c r="P7" s="53" t="s">
        <v>18</v>
      </c>
      <c r="Q7" s="53" t="s">
        <v>19</v>
      </c>
      <c r="R7" s="53" t="s">
        <v>20</v>
      </c>
      <c r="S7" s="53" t="s">
        <v>21</v>
      </c>
      <c r="T7" s="53" t="s">
        <v>7</v>
      </c>
      <c r="U7" s="53" t="s">
        <v>23</v>
      </c>
      <c r="V7" s="53" t="s">
        <v>24</v>
      </c>
      <c r="W7" s="53" t="s">
        <v>25</v>
      </c>
      <c r="X7" s="53" t="s">
        <v>26</v>
      </c>
      <c r="Y7" s="53" t="s">
        <v>27</v>
      </c>
      <c r="Z7" s="53" t="s">
        <v>28</v>
      </c>
      <c r="AA7" s="53" t="s">
        <v>8</v>
      </c>
      <c r="AB7" s="53" t="s">
        <v>9</v>
      </c>
      <c r="AC7" s="53" t="s">
        <v>59</v>
      </c>
      <c r="AD7" s="53" t="s">
        <v>60</v>
      </c>
      <c r="AE7" s="53" t="s">
        <v>61</v>
      </c>
      <c r="AF7" s="53" t="s">
        <v>62</v>
      </c>
      <c r="AG7" s="53" t="s">
        <v>63</v>
      </c>
      <c r="AH7" s="53" t="s">
        <v>64</v>
      </c>
      <c r="AI7" s="53" t="s">
        <v>65</v>
      </c>
      <c r="AJ7" s="53" t="s">
        <v>66</v>
      </c>
      <c r="AK7" s="53" t="s">
        <v>72</v>
      </c>
      <c r="AL7" s="53" t="s">
        <v>73</v>
      </c>
      <c r="AM7" s="53" t="s">
        <v>71</v>
      </c>
      <c r="AN7" s="53" t="s">
        <v>75</v>
      </c>
      <c r="AO7" s="53" t="s">
        <v>76</v>
      </c>
      <c r="AP7" s="53" t="s">
        <v>77</v>
      </c>
      <c r="AQ7" s="53" t="s">
        <v>79</v>
      </c>
      <c r="AR7" s="53" t="s">
        <v>80</v>
      </c>
    </row>
    <row r="8" spans="1:44" s="13" customFormat="1" ht="39.950000000000003" customHeight="1" x14ac:dyDescent="0.35">
      <c r="A8" s="26" t="s">
        <v>30</v>
      </c>
      <c r="B8" s="10" t="s">
        <v>82</v>
      </c>
      <c r="C8" s="11"/>
      <c r="D8" s="12" t="s">
        <v>68</v>
      </c>
      <c r="E8" s="12" t="s">
        <v>69</v>
      </c>
      <c r="F8" s="23">
        <f>IFERROR(IF(D8="Alto",3,IF(D8="Médio",2,IF(D8="Baixo",1,"")))+IF(E8="Alto",2,IF(E8="Médio",1,IF(E8="Baixo",0,""))),"")</f>
        <v>4</v>
      </c>
      <c r="G8" s="56" t="s">
        <v>91</v>
      </c>
      <c r="H8" s="56" t="s">
        <v>91</v>
      </c>
      <c r="I8" s="55"/>
      <c r="J8" s="55"/>
      <c r="K8" s="55"/>
      <c r="L8" s="55"/>
      <c r="M8" s="55"/>
      <c r="N8" s="58" t="s">
        <v>91</v>
      </c>
      <c r="O8" s="58" t="s">
        <v>91</v>
      </c>
      <c r="P8" s="55"/>
      <c r="Q8" s="58" t="s">
        <v>91</v>
      </c>
      <c r="R8" s="55"/>
      <c r="S8" s="58" t="s">
        <v>91</v>
      </c>
      <c r="T8" s="55"/>
      <c r="U8" s="55"/>
      <c r="V8" s="55"/>
      <c r="W8" s="55"/>
      <c r="X8" s="55"/>
      <c r="Y8" s="58" t="s">
        <v>91</v>
      </c>
      <c r="Z8" s="55"/>
      <c r="AA8" s="55"/>
      <c r="AB8" s="55"/>
      <c r="AC8" s="58" t="s">
        <v>91</v>
      </c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8" t="s">
        <v>91</v>
      </c>
      <c r="AO8" s="58" t="s">
        <v>91</v>
      </c>
      <c r="AP8" s="58" t="s">
        <v>91</v>
      </c>
      <c r="AQ8" s="58" t="s">
        <v>91</v>
      </c>
      <c r="AR8" s="58" t="s">
        <v>91</v>
      </c>
    </row>
    <row r="9" spans="1:44" s="13" customFormat="1" ht="39.950000000000003" customHeight="1" x14ac:dyDescent="0.35">
      <c r="A9" s="27"/>
      <c r="B9" s="10" t="s">
        <v>83</v>
      </c>
      <c r="C9" s="11"/>
      <c r="D9" s="12" t="s">
        <v>68</v>
      </c>
      <c r="E9" s="12" t="s">
        <v>68</v>
      </c>
      <c r="F9" s="23">
        <f>IFERROR(IF(D9="Alto",3,IF(D9="Médio",2,IF(D9="Baixo",1,"")))+IF(E9="Alto",2,IF(E9="Médio",1,IF(E9="Baixo",0,""))),"")</f>
        <v>5</v>
      </c>
      <c r="G9" s="56" t="s">
        <v>91</v>
      </c>
      <c r="H9" s="56" t="s">
        <v>91</v>
      </c>
      <c r="I9" s="55"/>
      <c r="J9" s="55"/>
      <c r="K9" s="55"/>
      <c r="L9" s="55"/>
      <c r="M9" s="55"/>
      <c r="N9" s="58" t="s">
        <v>91</v>
      </c>
      <c r="O9" s="58" t="s">
        <v>91</v>
      </c>
      <c r="P9" s="55"/>
      <c r="Q9" s="58" t="s">
        <v>91</v>
      </c>
      <c r="R9" s="55"/>
      <c r="S9" s="55"/>
      <c r="T9" s="55"/>
      <c r="U9" s="55"/>
      <c r="V9" s="55"/>
      <c r="W9" s="55"/>
      <c r="X9" s="55"/>
      <c r="Y9" s="58" t="s">
        <v>91</v>
      </c>
      <c r="Z9" s="55"/>
      <c r="AA9" s="55"/>
      <c r="AB9" s="55"/>
      <c r="AC9" s="58" t="s">
        <v>91</v>
      </c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8" t="s">
        <v>91</v>
      </c>
      <c r="AO9" s="58" t="s">
        <v>91</v>
      </c>
      <c r="AP9" s="58" t="s">
        <v>91</v>
      </c>
      <c r="AQ9" s="58" t="s">
        <v>91</v>
      </c>
      <c r="AR9" s="58" t="s">
        <v>91</v>
      </c>
    </row>
    <row r="10" spans="1:44" s="13" customFormat="1" ht="39.950000000000003" customHeight="1" x14ac:dyDescent="0.35">
      <c r="A10" s="27"/>
      <c r="B10" s="10" t="s">
        <v>40</v>
      </c>
      <c r="C10" s="11"/>
      <c r="D10" s="12" t="s">
        <v>68</v>
      </c>
      <c r="E10" s="12" t="s">
        <v>68</v>
      </c>
      <c r="F10" s="23">
        <f t="shared" ref="F10:F25" si="0">IFERROR(IF(D10="Alto",3,IF(D10="Médio",2,IF(D10="Baixo",1,"")))+IF(E10="Alto",2,IF(E10="Médio",1,IF(E10="Baixo",0,""))),"")</f>
        <v>5</v>
      </c>
      <c r="G10" s="56" t="s">
        <v>91</v>
      </c>
      <c r="H10" s="56" t="s">
        <v>91</v>
      </c>
      <c r="I10" s="55"/>
      <c r="J10" s="55"/>
      <c r="K10" s="55"/>
      <c r="L10" s="55"/>
      <c r="M10" s="55"/>
      <c r="N10" s="58" t="s">
        <v>91</v>
      </c>
      <c r="O10" s="58" t="s">
        <v>91</v>
      </c>
      <c r="P10" s="58" t="s">
        <v>91</v>
      </c>
      <c r="Q10" s="58" t="s">
        <v>91</v>
      </c>
      <c r="R10" s="55"/>
      <c r="S10" s="55"/>
      <c r="T10" s="55"/>
      <c r="U10" s="55"/>
      <c r="V10" s="55"/>
      <c r="W10" s="55"/>
      <c r="X10" s="55"/>
      <c r="Y10" s="58" t="s">
        <v>91</v>
      </c>
      <c r="Z10" s="55"/>
      <c r="AA10" s="55"/>
      <c r="AB10" s="55"/>
      <c r="AC10" s="58" t="s">
        <v>91</v>
      </c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8" t="s">
        <v>91</v>
      </c>
      <c r="AO10" s="58" t="s">
        <v>91</v>
      </c>
      <c r="AP10" s="58" t="s">
        <v>91</v>
      </c>
      <c r="AQ10" s="58" t="s">
        <v>91</v>
      </c>
      <c r="AR10" s="58" t="s">
        <v>91</v>
      </c>
    </row>
    <row r="11" spans="1:44" s="13" customFormat="1" ht="39.950000000000003" customHeight="1" x14ac:dyDescent="0.35">
      <c r="A11" s="27"/>
      <c r="B11" s="10" t="s">
        <v>36</v>
      </c>
      <c r="C11" s="24" t="s">
        <v>91</v>
      </c>
      <c r="D11" s="12" t="s">
        <v>68</v>
      </c>
      <c r="E11" s="12" t="s">
        <v>68</v>
      </c>
      <c r="F11" s="23">
        <v>5</v>
      </c>
      <c r="G11" s="56" t="s">
        <v>91</v>
      </c>
      <c r="H11" s="56" t="s">
        <v>91</v>
      </c>
      <c r="I11" s="55"/>
      <c r="J11" s="55"/>
      <c r="K11" s="55"/>
      <c r="L11" s="55"/>
      <c r="M11" s="55"/>
      <c r="N11" s="58" t="s">
        <v>91</v>
      </c>
      <c r="O11" s="58" t="s">
        <v>91</v>
      </c>
      <c r="P11" s="58" t="s">
        <v>91</v>
      </c>
      <c r="Q11" s="58" t="s">
        <v>91</v>
      </c>
      <c r="R11" s="55"/>
      <c r="S11" s="55"/>
      <c r="T11" s="55"/>
      <c r="U11" s="55"/>
      <c r="V11" s="55"/>
      <c r="W11" s="55"/>
      <c r="X11" s="55"/>
      <c r="Y11" s="58" t="s">
        <v>91</v>
      </c>
      <c r="Z11" s="55"/>
      <c r="AA11" s="55"/>
      <c r="AB11" s="55"/>
      <c r="AC11" s="58" t="s">
        <v>91</v>
      </c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8" t="s">
        <v>91</v>
      </c>
      <c r="AO11" s="58" t="s">
        <v>91</v>
      </c>
      <c r="AP11" s="58" t="s">
        <v>91</v>
      </c>
      <c r="AQ11" s="58" t="s">
        <v>91</v>
      </c>
      <c r="AR11" s="58" t="s">
        <v>91</v>
      </c>
    </row>
    <row r="12" spans="1:44" s="13" customFormat="1" ht="39.950000000000003" customHeight="1" x14ac:dyDescent="0.35">
      <c r="A12" s="27"/>
      <c r="B12" s="10" t="s">
        <v>38</v>
      </c>
      <c r="C12" s="11"/>
      <c r="D12" s="12" t="s">
        <v>68</v>
      </c>
      <c r="E12" s="12" t="s">
        <v>69</v>
      </c>
      <c r="F12" s="23">
        <f t="shared" si="0"/>
        <v>4</v>
      </c>
      <c r="G12" s="56" t="s">
        <v>91</v>
      </c>
      <c r="H12" s="56" t="s">
        <v>91</v>
      </c>
      <c r="I12" s="56" t="s">
        <v>91</v>
      </c>
      <c r="J12" s="55"/>
      <c r="K12" s="55"/>
      <c r="L12" s="55"/>
      <c r="M12" s="55"/>
      <c r="N12" s="58" t="s">
        <v>91</v>
      </c>
      <c r="O12" s="58" t="s">
        <v>91</v>
      </c>
      <c r="P12" s="58" t="s">
        <v>91</v>
      </c>
      <c r="Q12" s="55"/>
      <c r="R12" s="55"/>
      <c r="S12" s="55"/>
      <c r="T12" s="55"/>
      <c r="U12" s="55"/>
      <c r="V12" s="55"/>
      <c r="W12" s="55"/>
      <c r="X12" s="55"/>
      <c r="Y12" s="58" t="s">
        <v>91</v>
      </c>
      <c r="Z12" s="55"/>
      <c r="AA12" s="55"/>
      <c r="AB12" s="55"/>
      <c r="AC12" s="58" t="s">
        <v>91</v>
      </c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8" t="s">
        <v>91</v>
      </c>
      <c r="AO12" s="58" t="s">
        <v>91</v>
      </c>
      <c r="AP12" s="58" t="s">
        <v>91</v>
      </c>
      <c r="AQ12" s="58" t="s">
        <v>91</v>
      </c>
      <c r="AR12" s="58" t="s">
        <v>91</v>
      </c>
    </row>
    <row r="13" spans="1:44" s="13" customFormat="1" ht="39.950000000000003" customHeight="1" x14ac:dyDescent="0.35">
      <c r="A13" s="27"/>
      <c r="B13" s="10" t="s">
        <v>41</v>
      </c>
      <c r="C13" s="25"/>
      <c r="D13" s="12" t="s">
        <v>68</v>
      </c>
      <c r="E13" s="12" t="s">
        <v>69</v>
      </c>
      <c r="F13" s="23">
        <f t="shared" si="0"/>
        <v>4</v>
      </c>
      <c r="G13" s="56" t="s">
        <v>91</v>
      </c>
      <c r="H13" s="56" t="s">
        <v>91</v>
      </c>
      <c r="I13" s="56" t="s">
        <v>91</v>
      </c>
      <c r="J13" s="57"/>
      <c r="K13" s="55"/>
      <c r="L13" s="55"/>
      <c r="M13" s="55"/>
      <c r="N13" s="58" t="s">
        <v>91</v>
      </c>
      <c r="O13" s="58" t="s">
        <v>91</v>
      </c>
      <c r="P13" s="58" t="s">
        <v>91</v>
      </c>
      <c r="Q13" s="58" t="s">
        <v>91</v>
      </c>
      <c r="R13" s="55"/>
      <c r="S13" s="55"/>
      <c r="T13" s="55"/>
      <c r="U13" s="55"/>
      <c r="V13" s="55"/>
      <c r="W13" s="55"/>
      <c r="X13" s="55"/>
      <c r="Y13" s="58" t="s">
        <v>91</v>
      </c>
      <c r="Z13" s="55"/>
      <c r="AA13" s="55"/>
      <c r="AB13" s="55"/>
      <c r="AC13" s="58" t="s">
        <v>91</v>
      </c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8" t="s">
        <v>91</v>
      </c>
      <c r="AO13" s="58" t="s">
        <v>91</v>
      </c>
      <c r="AP13" s="58" t="s">
        <v>91</v>
      </c>
      <c r="AQ13" s="58" t="s">
        <v>91</v>
      </c>
      <c r="AR13" s="58" t="s">
        <v>91</v>
      </c>
    </row>
    <row r="14" spans="1:44" s="13" customFormat="1" ht="39.950000000000003" customHeight="1" x14ac:dyDescent="0.35">
      <c r="A14" s="27"/>
      <c r="B14" s="10" t="s">
        <v>39</v>
      </c>
      <c r="C14" s="11"/>
      <c r="D14" s="12" t="s">
        <v>68</v>
      </c>
      <c r="E14" s="12" t="s">
        <v>69</v>
      </c>
      <c r="F14" s="23">
        <f t="shared" si="0"/>
        <v>4</v>
      </c>
      <c r="G14" s="56" t="s">
        <v>91</v>
      </c>
      <c r="H14" s="56" t="s">
        <v>91</v>
      </c>
      <c r="I14" s="56" t="s">
        <v>91</v>
      </c>
      <c r="J14" s="56" t="s">
        <v>91</v>
      </c>
      <c r="K14" s="55"/>
      <c r="L14" s="55"/>
      <c r="M14" s="55"/>
      <c r="N14" s="58" t="s">
        <v>91</v>
      </c>
      <c r="O14" s="58" t="s">
        <v>91</v>
      </c>
      <c r="P14" s="58" t="s">
        <v>91</v>
      </c>
      <c r="Q14" s="58" t="s">
        <v>91</v>
      </c>
      <c r="R14" s="55"/>
      <c r="S14" s="55"/>
      <c r="T14" s="55"/>
      <c r="U14" s="55"/>
      <c r="V14" s="55"/>
      <c r="W14" s="55"/>
      <c r="X14" s="55"/>
      <c r="Y14" s="58" t="s">
        <v>91</v>
      </c>
      <c r="Z14" s="55"/>
      <c r="AA14" s="55"/>
      <c r="AB14" s="55"/>
      <c r="AC14" s="58" t="s">
        <v>91</v>
      </c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8" t="s">
        <v>91</v>
      </c>
      <c r="AO14" s="58" t="s">
        <v>91</v>
      </c>
      <c r="AP14" s="58" t="s">
        <v>91</v>
      </c>
      <c r="AQ14" s="58" t="s">
        <v>91</v>
      </c>
      <c r="AR14" s="58" t="s">
        <v>91</v>
      </c>
    </row>
    <row r="15" spans="1:44" s="13" customFormat="1" ht="39.950000000000003" customHeight="1" x14ac:dyDescent="0.35">
      <c r="A15" s="27"/>
      <c r="B15" s="10" t="s">
        <v>37</v>
      </c>
      <c r="C15" s="24" t="s">
        <v>91</v>
      </c>
      <c r="D15" s="12" t="s">
        <v>68</v>
      </c>
      <c r="E15" s="12" t="s">
        <v>69</v>
      </c>
      <c r="F15" s="23">
        <f t="shared" si="0"/>
        <v>4</v>
      </c>
      <c r="G15" s="55"/>
      <c r="H15" s="56" t="s">
        <v>91</v>
      </c>
      <c r="I15" s="56" t="s">
        <v>91</v>
      </c>
      <c r="J15" s="55"/>
      <c r="K15" s="55"/>
      <c r="L15" s="55"/>
      <c r="M15" s="55"/>
      <c r="N15" s="58" t="s">
        <v>91</v>
      </c>
      <c r="O15" s="55"/>
      <c r="P15" s="58" t="s">
        <v>91</v>
      </c>
      <c r="Q15" s="55"/>
      <c r="R15" s="55"/>
      <c r="S15" s="55"/>
      <c r="T15" s="55"/>
      <c r="U15" s="55"/>
      <c r="V15" s="55"/>
      <c r="W15" s="55"/>
      <c r="X15" s="55"/>
      <c r="Y15" s="58" t="s">
        <v>91</v>
      </c>
      <c r="Z15" s="55"/>
      <c r="AA15" s="55"/>
      <c r="AB15" s="55"/>
      <c r="AC15" s="58" t="s">
        <v>91</v>
      </c>
      <c r="AD15" s="55"/>
      <c r="AE15" s="55"/>
      <c r="AF15" s="55"/>
      <c r="AG15" s="55"/>
      <c r="AH15" s="55"/>
      <c r="AI15" s="55"/>
      <c r="AJ15" s="55"/>
      <c r="AK15" s="55"/>
      <c r="AL15" s="55"/>
      <c r="AM15" s="58" t="s">
        <v>91</v>
      </c>
      <c r="AN15" s="58" t="s">
        <v>91</v>
      </c>
      <c r="AO15" s="58" t="s">
        <v>91</v>
      </c>
      <c r="AP15" s="58" t="s">
        <v>91</v>
      </c>
      <c r="AQ15" s="58" t="s">
        <v>91</v>
      </c>
      <c r="AR15" s="58" t="s">
        <v>91</v>
      </c>
    </row>
    <row r="16" spans="1:44" s="13" customFormat="1" ht="39.950000000000003" customHeight="1" x14ac:dyDescent="0.35">
      <c r="A16" s="27"/>
      <c r="B16" s="10" t="s">
        <v>42</v>
      </c>
      <c r="C16" s="11"/>
      <c r="D16" s="12" t="s">
        <v>68</v>
      </c>
      <c r="E16" s="12" t="s">
        <v>69</v>
      </c>
      <c r="F16" s="23">
        <f t="shared" si="0"/>
        <v>4</v>
      </c>
      <c r="G16" s="55"/>
      <c r="H16" s="56" t="s">
        <v>91</v>
      </c>
      <c r="I16" s="56" t="s">
        <v>91</v>
      </c>
      <c r="J16" s="55"/>
      <c r="K16" s="55"/>
      <c r="L16" s="55"/>
      <c r="M16" s="55"/>
      <c r="N16" s="58" t="s">
        <v>91</v>
      </c>
      <c r="O16" s="55"/>
      <c r="P16" s="55"/>
      <c r="Q16" s="55"/>
      <c r="R16" s="55"/>
      <c r="S16" s="55"/>
      <c r="T16" s="55"/>
      <c r="U16" s="59"/>
      <c r="V16" s="55"/>
      <c r="W16" s="55"/>
      <c r="X16" s="55"/>
      <c r="Y16" s="58" t="s">
        <v>91</v>
      </c>
      <c r="Z16" s="55"/>
      <c r="AA16" s="55"/>
      <c r="AB16" s="55"/>
      <c r="AC16" s="58" t="s">
        <v>91</v>
      </c>
      <c r="AD16" s="55"/>
      <c r="AE16" s="55"/>
      <c r="AF16" s="55"/>
      <c r="AG16" s="55"/>
      <c r="AH16" s="55"/>
      <c r="AI16" s="55"/>
      <c r="AJ16" s="55"/>
      <c r="AK16" s="55"/>
      <c r="AL16" s="58" t="s">
        <v>91</v>
      </c>
      <c r="AM16" s="55"/>
      <c r="AN16" s="55"/>
      <c r="AO16" s="55"/>
      <c r="AP16" s="55"/>
      <c r="AQ16" s="55"/>
      <c r="AR16" s="55"/>
    </row>
    <row r="17" spans="1:44" s="13" customFormat="1" ht="39.950000000000003" customHeight="1" x14ac:dyDescent="0.35">
      <c r="A17" s="27"/>
      <c r="B17" s="10" t="s">
        <v>43</v>
      </c>
      <c r="C17" s="24" t="s">
        <v>91</v>
      </c>
      <c r="D17" s="12" t="s">
        <v>68</v>
      </c>
      <c r="E17" s="12" t="s">
        <v>68</v>
      </c>
      <c r="F17" s="23">
        <f t="shared" si="0"/>
        <v>5</v>
      </c>
      <c r="G17" s="56" t="s">
        <v>91</v>
      </c>
      <c r="H17" s="56" t="s">
        <v>91</v>
      </c>
      <c r="I17" s="56" t="s">
        <v>91</v>
      </c>
      <c r="J17" s="56" t="s">
        <v>91</v>
      </c>
      <c r="K17" s="58" t="s">
        <v>91</v>
      </c>
      <c r="L17" s="58" t="s">
        <v>91</v>
      </c>
      <c r="M17" s="58" t="s">
        <v>91</v>
      </c>
      <c r="N17" s="58" t="s">
        <v>91</v>
      </c>
      <c r="O17" s="58" t="s">
        <v>91</v>
      </c>
      <c r="P17" s="58" t="s">
        <v>91</v>
      </c>
      <c r="Q17" s="58" t="s">
        <v>91</v>
      </c>
      <c r="R17" s="55"/>
      <c r="S17" s="55"/>
      <c r="T17" s="55"/>
      <c r="U17" s="58" t="s">
        <v>91</v>
      </c>
      <c r="V17" s="58" t="s">
        <v>91</v>
      </c>
      <c r="W17" s="58" t="s">
        <v>91</v>
      </c>
      <c r="X17" s="55"/>
      <c r="Y17" s="58" t="s">
        <v>91</v>
      </c>
      <c r="Z17" s="55"/>
      <c r="AA17" s="58" t="s">
        <v>91</v>
      </c>
      <c r="AB17" s="55"/>
      <c r="AC17" s="58" t="s">
        <v>91</v>
      </c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</row>
    <row r="18" spans="1:44" s="13" customFormat="1" ht="39.950000000000003" customHeight="1" x14ac:dyDescent="0.35">
      <c r="A18" s="27"/>
      <c r="B18" s="10" t="s">
        <v>85</v>
      </c>
      <c r="C18" s="25"/>
      <c r="D18" s="12" t="s">
        <v>69</v>
      </c>
      <c r="E18" s="12" t="s">
        <v>86</v>
      </c>
      <c r="F18" s="23">
        <f t="shared" si="0"/>
        <v>2</v>
      </c>
      <c r="G18" s="56" t="s">
        <v>91</v>
      </c>
      <c r="H18" s="56" t="s">
        <v>91</v>
      </c>
      <c r="I18" s="56" t="s">
        <v>91</v>
      </c>
      <c r="J18" s="56" t="s">
        <v>91</v>
      </c>
      <c r="K18" s="58" t="s">
        <v>91</v>
      </c>
      <c r="L18" s="58" t="s">
        <v>91</v>
      </c>
      <c r="M18" s="58" t="s">
        <v>91</v>
      </c>
      <c r="N18" s="58" t="s">
        <v>91</v>
      </c>
      <c r="O18" s="58" t="s">
        <v>91</v>
      </c>
      <c r="P18" s="58" t="s">
        <v>91</v>
      </c>
      <c r="Q18" s="58" t="s">
        <v>91</v>
      </c>
      <c r="R18" s="55"/>
      <c r="S18" s="55"/>
      <c r="T18" s="55"/>
      <c r="U18" s="58" t="s">
        <v>91</v>
      </c>
      <c r="V18" s="58" t="s">
        <v>91</v>
      </c>
      <c r="W18" s="58" t="s">
        <v>91</v>
      </c>
      <c r="X18" s="55"/>
      <c r="Y18" s="58" t="s">
        <v>91</v>
      </c>
      <c r="Z18" s="55"/>
      <c r="AA18" s="58" t="s">
        <v>91</v>
      </c>
      <c r="AB18" s="55"/>
      <c r="AC18" s="58" t="s">
        <v>91</v>
      </c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</row>
    <row r="19" spans="1:44" s="13" customFormat="1" ht="39.950000000000003" customHeight="1" x14ac:dyDescent="0.35">
      <c r="A19" s="28"/>
      <c r="B19" s="10" t="s">
        <v>84</v>
      </c>
      <c r="C19" s="25"/>
      <c r="D19" s="12" t="s">
        <v>68</v>
      </c>
      <c r="E19" s="12" t="s">
        <v>68</v>
      </c>
      <c r="F19" s="23">
        <f t="shared" si="0"/>
        <v>5</v>
      </c>
      <c r="G19" s="56" t="s">
        <v>91</v>
      </c>
      <c r="H19" s="56" t="s">
        <v>91</v>
      </c>
      <c r="I19" s="56" t="s">
        <v>91</v>
      </c>
      <c r="J19" s="56" t="s">
        <v>91</v>
      </c>
      <c r="K19" s="58" t="s">
        <v>91</v>
      </c>
      <c r="L19" s="58" t="s">
        <v>91</v>
      </c>
      <c r="M19" s="58" t="s">
        <v>91</v>
      </c>
      <c r="N19" s="58" t="s">
        <v>91</v>
      </c>
      <c r="O19" s="58" t="s">
        <v>91</v>
      </c>
      <c r="P19" s="58" t="s">
        <v>91</v>
      </c>
      <c r="Q19" s="58" t="s">
        <v>91</v>
      </c>
      <c r="R19" s="55"/>
      <c r="S19" s="58" t="s">
        <v>91</v>
      </c>
      <c r="T19" s="58" t="s">
        <v>91</v>
      </c>
      <c r="U19" s="58" t="s">
        <v>91</v>
      </c>
      <c r="V19" s="58" t="s">
        <v>91</v>
      </c>
      <c r="W19" s="58" t="s">
        <v>91</v>
      </c>
      <c r="X19" s="58" t="s">
        <v>91</v>
      </c>
      <c r="Y19" s="58" t="s">
        <v>91</v>
      </c>
      <c r="Z19" s="58" t="s">
        <v>91</v>
      </c>
      <c r="AA19" s="58" t="s">
        <v>91</v>
      </c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</row>
    <row r="20" spans="1:44" s="13" customFormat="1" ht="39.950000000000003" customHeight="1" x14ac:dyDescent="0.35">
      <c r="A20" s="26" t="s">
        <v>23</v>
      </c>
      <c r="B20" s="10" t="s">
        <v>51</v>
      </c>
      <c r="C20" s="11"/>
      <c r="D20" s="12" t="s">
        <v>68</v>
      </c>
      <c r="E20" s="12" t="s">
        <v>69</v>
      </c>
      <c r="F20" s="23">
        <f t="shared" si="0"/>
        <v>4</v>
      </c>
      <c r="G20" s="55"/>
      <c r="H20" s="56" t="s">
        <v>91</v>
      </c>
      <c r="I20" s="56" t="s">
        <v>91</v>
      </c>
      <c r="J20" s="55"/>
      <c r="K20" s="55"/>
      <c r="L20" s="55"/>
      <c r="M20" s="55"/>
      <c r="N20" s="55"/>
      <c r="O20" s="58" t="s">
        <v>91</v>
      </c>
      <c r="P20" s="55"/>
      <c r="Q20" s="58" t="s">
        <v>91</v>
      </c>
      <c r="R20" s="55"/>
      <c r="S20" s="55"/>
      <c r="T20" s="55"/>
      <c r="U20" s="58" t="s">
        <v>91</v>
      </c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8" t="s">
        <v>91</v>
      </c>
      <c r="AH20" s="55"/>
      <c r="AI20" s="55"/>
      <c r="AJ20" s="58" t="s">
        <v>91</v>
      </c>
      <c r="AK20" s="55"/>
      <c r="AL20" s="55"/>
      <c r="AM20" s="55"/>
      <c r="AN20" s="55"/>
      <c r="AO20" s="55"/>
      <c r="AP20" s="55"/>
      <c r="AQ20" s="55"/>
      <c r="AR20" s="55"/>
    </row>
    <row r="21" spans="1:44" s="13" customFormat="1" ht="39.950000000000003" customHeight="1" x14ac:dyDescent="0.35">
      <c r="A21" s="27"/>
      <c r="B21" s="10" t="s">
        <v>52</v>
      </c>
      <c r="C21" s="11"/>
      <c r="D21" s="12" t="s">
        <v>68</v>
      </c>
      <c r="E21" s="12" t="s">
        <v>69</v>
      </c>
      <c r="F21" s="23">
        <f t="shared" si="0"/>
        <v>4</v>
      </c>
      <c r="G21" s="55"/>
      <c r="H21" s="56" t="s">
        <v>91</v>
      </c>
      <c r="I21" s="56" t="s">
        <v>91</v>
      </c>
      <c r="J21" s="55"/>
      <c r="K21" s="55"/>
      <c r="L21" s="55"/>
      <c r="M21" s="55"/>
      <c r="N21" s="55"/>
      <c r="O21" s="58" t="s">
        <v>91</v>
      </c>
      <c r="P21" s="55"/>
      <c r="Q21" s="58" t="s">
        <v>91</v>
      </c>
      <c r="R21" s="55"/>
      <c r="S21" s="55"/>
      <c r="T21" s="55"/>
      <c r="U21" s="58" t="s">
        <v>91</v>
      </c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8" t="s">
        <v>91</v>
      </c>
      <c r="AK21" s="55"/>
      <c r="AL21" s="55"/>
      <c r="AM21" s="55"/>
      <c r="AN21" s="55"/>
      <c r="AO21" s="55"/>
      <c r="AP21" s="55"/>
      <c r="AQ21" s="55"/>
      <c r="AR21" s="55"/>
    </row>
    <row r="22" spans="1:44" s="13" customFormat="1" ht="39.950000000000003" customHeight="1" x14ac:dyDescent="0.35">
      <c r="A22" s="27"/>
      <c r="B22" s="10" t="s">
        <v>45</v>
      </c>
      <c r="C22" s="11"/>
      <c r="D22" s="12" t="s">
        <v>68</v>
      </c>
      <c r="E22" s="12" t="s">
        <v>69</v>
      </c>
      <c r="F22" s="23">
        <f t="shared" si="0"/>
        <v>4</v>
      </c>
      <c r="G22" s="56" t="s">
        <v>91</v>
      </c>
      <c r="H22" s="56" t="s">
        <v>91</v>
      </c>
      <c r="I22" s="56" t="s">
        <v>91</v>
      </c>
      <c r="J22" s="56" t="s">
        <v>91</v>
      </c>
      <c r="K22" s="58" t="s">
        <v>91</v>
      </c>
      <c r="L22" s="58" t="s">
        <v>91</v>
      </c>
      <c r="M22" s="58" t="s">
        <v>91</v>
      </c>
      <c r="N22" s="58" t="s">
        <v>91</v>
      </c>
      <c r="O22" s="58" t="s">
        <v>91</v>
      </c>
      <c r="P22" s="55"/>
      <c r="Q22" s="55"/>
      <c r="R22" s="55"/>
      <c r="S22" s="55"/>
      <c r="T22" s="55"/>
      <c r="U22" s="58" t="s">
        <v>91</v>
      </c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</row>
    <row r="23" spans="1:44" s="13" customFormat="1" ht="39.950000000000003" customHeight="1" x14ac:dyDescent="0.35">
      <c r="A23" s="27"/>
      <c r="B23" s="10" t="s">
        <v>87</v>
      </c>
      <c r="C23" s="24" t="s">
        <v>91</v>
      </c>
      <c r="D23" s="12" t="s">
        <v>68</v>
      </c>
      <c r="E23" s="12" t="s">
        <v>69</v>
      </c>
      <c r="F23" s="23">
        <f t="shared" si="0"/>
        <v>4</v>
      </c>
      <c r="G23" s="55"/>
      <c r="H23" s="56" t="s">
        <v>91</v>
      </c>
      <c r="I23" s="56" t="s">
        <v>91</v>
      </c>
      <c r="J23" s="55"/>
      <c r="K23" s="55"/>
      <c r="L23" s="55"/>
      <c r="M23" s="55"/>
      <c r="N23" s="58" t="s">
        <v>91</v>
      </c>
      <c r="O23" s="55"/>
      <c r="P23" s="55"/>
      <c r="Q23" s="55"/>
      <c r="R23" s="55"/>
      <c r="S23" s="55"/>
      <c r="T23" s="55"/>
      <c r="U23" s="58" t="s">
        <v>91</v>
      </c>
      <c r="V23" s="55"/>
      <c r="W23" s="55"/>
      <c r="X23" s="55"/>
      <c r="Y23" s="55"/>
      <c r="Z23" s="55"/>
      <c r="AA23" s="55"/>
      <c r="AB23" s="55"/>
      <c r="AC23" s="55"/>
      <c r="AD23" s="55"/>
      <c r="AE23" s="58" t="s">
        <v>91</v>
      </c>
      <c r="AF23" s="55"/>
      <c r="AG23" s="55"/>
      <c r="AH23" s="55"/>
      <c r="AI23" s="55"/>
      <c r="AJ23" s="58" t="s">
        <v>91</v>
      </c>
      <c r="AK23" s="55"/>
      <c r="AL23" s="55"/>
      <c r="AM23" s="55"/>
      <c r="AN23" s="55"/>
      <c r="AO23" s="55"/>
      <c r="AP23" s="55"/>
      <c r="AQ23" s="55"/>
      <c r="AR23" s="55"/>
    </row>
    <row r="24" spans="1:44" s="13" customFormat="1" ht="39.950000000000003" customHeight="1" x14ac:dyDescent="0.35">
      <c r="A24" s="27"/>
      <c r="B24" s="10" t="s">
        <v>44</v>
      </c>
      <c r="C24" s="11"/>
      <c r="D24" s="12" t="s">
        <v>68</v>
      </c>
      <c r="E24" s="12" t="s">
        <v>69</v>
      </c>
      <c r="F24" s="23">
        <f t="shared" si="0"/>
        <v>4</v>
      </c>
      <c r="G24" s="55"/>
      <c r="H24" s="56" t="s">
        <v>91</v>
      </c>
      <c r="I24" s="56" t="s">
        <v>91</v>
      </c>
      <c r="J24" s="55"/>
      <c r="K24" s="58" t="s">
        <v>91</v>
      </c>
      <c r="L24" s="55"/>
      <c r="M24" s="55"/>
      <c r="N24" s="58" t="s">
        <v>91</v>
      </c>
      <c r="O24" s="55"/>
      <c r="P24" s="58" t="s">
        <v>91</v>
      </c>
      <c r="Q24" s="55"/>
      <c r="R24" s="55"/>
      <c r="S24" s="58" t="s">
        <v>91</v>
      </c>
      <c r="T24" s="55"/>
      <c r="U24" s="58" t="s">
        <v>91</v>
      </c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8" t="s">
        <v>91</v>
      </c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</row>
    <row r="25" spans="1:44" ht="39.950000000000003" customHeight="1" x14ac:dyDescent="0.25">
      <c r="A25" s="27"/>
      <c r="B25" s="14" t="s">
        <v>46</v>
      </c>
      <c r="C25" s="11"/>
      <c r="D25" s="12" t="s">
        <v>68</v>
      </c>
      <c r="E25" s="12" t="s">
        <v>69</v>
      </c>
      <c r="F25" s="23">
        <f t="shared" si="0"/>
        <v>4</v>
      </c>
      <c r="G25" s="56" t="s">
        <v>91</v>
      </c>
      <c r="H25" s="56" t="s">
        <v>91</v>
      </c>
      <c r="I25" s="56" t="s">
        <v>91</v>
      </c>
      <c r="J25" s="56" t="s">
        <v>91</v>
      </c>
      <c r="K25" s="55"/>
      <c r="L25" s="55"/>
      <c r="M25" s="58" t="s">
        <v>91</v>
      </c>
      <c r="N25" s="58" t="s">
        <v>91</v>
      </c>
      <c r="O25" s="55"/>
      <c r="P25" s="55"/>
      <c r="Q25" s="55"/>
      <c r="R25" s="55"/>
      <c r="S25" s="55"/>
      <c r="T25" s="55"/>
      <c r="U25" s="58" t="s">
        <v>91</v>
      </c>
      <c r="V25" s="55"/>
      <c r="W25" s="55"/>
      <c r="X25" s="55"/>
      <c r="Y25" s="55"/>
      <c r="Z25" s="55"/>
      <c r="AA25" s="55"/>
      <c r="AB25" s="60"/>
      <c r="AC25" s="55"/>
      <c r="AD25" s="55"/>
      <c r="AE25" s="55"/>
      <c r="AF25" s="55"/>
      <c r="AG25" s="58" t="s">
        <v>91</v>
      </c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</row>
    <row r="26" spans="1:44" ht="39.950000000000003" customHeight="1" x14ac:dyDescent="0.25">
      <c r="A26" s="27"/>
      <c r="B26" s="14" t="s">
        <v>47</v>
      </c>
      <c r="C26" s="24" t="s">
        <v>91</v>
      </c>
      <c r="D26" s="12" t="s">
        <v>68</v>
      </c>
      <c r="E26" s="12" t="s">
        <v>68</v>
      </c>
      <c r="F26" s="23">
        <f t="shared" ref="F26:F33" si="1">IFERROR(IF(D26="Alto",3,IF(D26="Médio",2,IF(D26="Baixo",1,"")))+IF(E26="Alto",2,IF(E26="Médio",1,IF(E26="Baixo",0,""))),"")</f>
        <v>5</v>
      </c>
      <c r="G26" s="56" t="s">
        <v>91</v>
      </c>
      <c r="H26" s="56" t="s">
        <v>91</v>
      </c>
      <c r="I26" s="56" t="s">
        <v>91</v>
      </c>
      <c r="J26" s="56" t="s">
        <v>91</v>
      </c>
      <c r="K26" s="58" t="s">
        <v>91</v>
      </c>
      <c r="L26" s="55"/>
      <c r="M26" s="58" t="s">
        <v>91</v>
      </c>
      <c r="N26" s="55"/>
      <c r="O26" s="58" t="s">
        <v>91</v>
      </c>
      <c r="P26" s="58" t="s">
        <v>91</v>
      </c>
      <c r="Q26" s="58" t="s">
        <v>91</v>
      </c>
      <c r="R26" s="55"/>
      <c r="S26" s="55"/>
      <c r="T26" s="55"/>
      <c r="U26" s="58" t="s">
        <v>91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</row>
    <row r="27" spans="1:44" ht="39.950000000000003" customHeight="1" x14ac:dyDescent="0.25">
      <c r="A27" s="27"/>
      <c r="B27" s="14" t="s">
        <v>48</v>
      </c>
      <c r="C27" s="11"/>
      <c r="D27" s="12" t="s">
        <v>69</v>
      </c>
      <c r="E27" s="12" t="s">
        <v>68</v>
      </c>
      <c r="F27" s="23">
        <f t="shared" si="1"/>
        <v>4</v>
      </c>
      <c r="G27" s="56" t="s">
        <v>91</v>
      </c>
      <c r="H27" s="56" t="s">
        <v>91</v>
      </c>
      <c r="I27" s="56" t="s">
        <v>91</v>
      </c>
      <c r="J27" s="56" t="s">
        <v>91</v>
      </c>
      <c r="K27" s="58" t="s">
        <v>91</v>
      </c>
      <c r="L27" s="55"/>
      <c r="M27" s="58" t="s">
        <v>91</v>
      </c>
      <c r="N27" s="58" t="s">
        <v>91</v>
      </c>
      <c r="O27" s="58" t="s">
        <v>91</v>
      </c>
      <c r="P27" s="55"/>
      <c r="Q27" s="55"/>
      <c r="R27" s="55"/>
      <c r="S27" s="55"/>
      <c r="T27" s="55"/>
      <c r="U27" s="58" t="s">
        <v>91</v>
      </c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</row>
    <row r="28" spans="1:44" ht="39.950000000000003" customHeight="1" x14ac:dyDescent="0.25">
      <c r="A28" s="27"/>
      <c r="B28" s="14" t="s">
        <v>49</v>
      </c>
      <c r="C28" s="11"/>
      <c r="D28" s="12" t="s">
        <v>69</v>
      </c>
      <c r="E28" s="12" t="s">
        <v>69</v>
      </c>
      <c r="F28" s="23">
        <f t="shared" si="1"/>
        <v>3</v>
      </c>
      <c r="G28" s="56" t="s">
        <v>91</v>
      </c>
      <c r="H28" s="56" t="s">
        <v>91</v>
      </c>
      <c r="I28" s="56" t="s">
        <v>91</v>
      </c>
      <c r="J28" s="57"/>
      <c r="K28" s="58" t="s">
        <v>91</v>
      </c>
      <c r="L28" s="55"/>
      <c r="M28" s="58" t="s">
        <v>91</v>
      </c>
      <c r="N28" s="58" t="s">
        <v>91</v>
      </c>
      <c r="O28" s="55"/>
      <c r="P28" s="55"/>
      <c r="Q28" s="55"/>
      <c r="R28" s="55"/>
      <c r="S28" s="55"/>
      <c r="T28" s="55"/>
      <c r="U28" s="58" t="s">
        <v>91</v>
      </c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</row>
    <row r="29" spans="1:44" ht="39.950000000000003" customHeight="1" x14ac:dyDescent="0.25">
      <c r="A29" s="27"/>
      <c r="B29" s="14" t="s">
        <v>50</v>
      </c>
      <c r="C29" s="11"/>
      <c r="D29" s="12" t="s">
        <v>68</v>
      </c>
      <c r="E29" s="12" t="s">
        <v>69</v>
      </c>
      <c r="F29" s="23">
        <f t="shared" si="1"/>
        <v>4</v>
      </c>
      <c r="G29" s="56" t="s">
        <v>91</v>
      </c>
      <c r="H29" s="56" t="s">
        <v>91</v>
      </c>
      <c r="I29" s="56" t="s">
        <v>91</v>
      </c>
      <c r="J29" s="56" t="s">
        <v>91</v>
      </c>
      <c r="K29" s="58" t="s">
        <v>91</v>
      </c>
      <c r="L29" s="58" t="s">
        <v>91</v>
      </c>
      <c r="M29" s="58" t="s">
        <v>91</v>
      </c>
      <c r="N29" s="58" t="s">
        <v>91</v>
      </c>
      <c r="O29" s="58" t="s">
        <v>91</v>
      </c>
      <c r="P29" s="55"/>
      <c r="Q29" s="55"/>
      <c r="R29" s="55"/>
      <c r="S29" s="55"/>
      <c r="T29" s="55"/>
      <c r="U29" s="58" t="s">
        <v>91</v>
      </c>
      <c r="V29" s="55"/>
      <c r="W29" s="55"/>
      <c r="X29" s="55"/>
      <c r="Y29" s="55"/>
      <c r="Z29" s="55"/>
      <c r="AA29" s="55"/>
      <c r="AB29" s="60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</row>
    <row r="30" spans="1:44" ht="39.950000000000003" customHeight="1" x14ac:dyDescent="0.25">
      <c r="A30" s="27"/>
      <c r="B30" s="14" t="s">
        <v>88</v>
      </c>
      <c r="C30" s="24" t="s">
        <v>91</v>
      </c>
      <c r="D30" s="12" t="s">
        <v>68</v>
      </c>
      <c r="E30" s="12" t="s">
        <v>69</v>
      </c>
      <c r="F30" s="23">
        <f t="shared" si="1"/>
        <v>4</v>
      </c>
      <c r="G30" s="56" t="s">
        <v>91</v>
      </c>
      <c r="H30" s="56" t="s">
        <v>91</v>
      </c>
      <c r="I30" s="56" t="s">
        <v>91</v>
      </c>
      <c r="J30" s="55"/>
      <c r="K30" s="58" t="s">
        <v>91</v>
      </c>
      <c r="L30" s="58" t="s">
        <v>91</v>
      </c>
      <c r="M30" s="58" t="s">
        <v>91</v>
      </c>
      <c r="N30" s="58" t="s">
        <v>91</v>
      </c>
      <c r="O30" s="58" t="s">
        <v>91</v>
      </c>
      <c r="P30" s="58" t="s">
        <v>91</v>
      </c>
      <c r="Q30" s="55"/>
      <c r="R30" s="55"/>
      <c r="S30" s="55"/>
      <c r="T30" s="55"/>
      <c r="U30" s="58" t="s">
        <v>91</v>
      </c>
      <c r="V30" s="55"/>
      <c r="W30" s="55"/>
      <c r="X30" s="55"/>
      <c r="Y30" s="55"/>
      <c r="Z30" s="55"/>
      <c r="AA30" s="55"/>
      <c r="AB30" s="60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8" t="s">
        <v>91</v>
      </c>
      <c r="AN30" s="58" t="s">
        <v>91</v>
      </c>
      <c r="AO30" s="58" t="s">
        <v>91</v>
      </c>
      <c r="AP30" s="58" t="s">
        <v>91</v>
      </c>
      <c r="AQ30" s="58" t="s">
        <v>91</v>
      </c>
      <c r="AR30" s="58" t="s">
        <v>91</v>
      </c>
    </row>
    <row r="31" spans="1:44" ht="39.950000000000003" customHeight="1" x14ac:dyDescent="0.25">
      <c r="A31" s="27"/>
      <c r="B31" s="14" t="s">
        <v>53</v>
      </c>
      <c r="C31" s="11"/>
      <c r="D31" s="12" t="s">
        <v>68</v>
      </c>
      <c r="E31" s="12" t="s">
        <v>69</v>
      </c>
      <c r="F31" s="23">
        <f t="shared" si="1"/>
        <v>4</v>
      </c>
      <c r="G31" s="55"/>
      <c r="H31" s="56" t="s">
        <v>91</v>
      </c>
      <c r="I31" s="55"/>
      <c r="J31" s="56" t="s">
        <v>91</v>
      </c>
      <c r="K31" s="55"/>
      <c r="L31" s="55"/>
      <c r="M31" s="58" t="s">
        <v>91</v>
      </c>
      <c r="N31" s="58" t="s">
        <v>91</v>
      </c>
      <c r="O31" s="58" t="s">
        <v>91</v>
      </c>
      <c r="P31" s="55"/>
      <c r="Q31" s="55"/>
      <c r="R31" s="55"/>
      <c r="S31" s="55"/>
      <c r="T31" s="55"/>
      <c r="U31" s="58" t="s">
        <v>91</v>
      </c>
      <c r="V31" s="55"/>
      <c r="W31" s="55"/>
      <c r="X31" s="55"/>
      <c r="Y31" s="55"/>
      <c r="Z31" s="55"/>
      <c r="AA31" s="55"/>
      <c r="AB31" s="60"/>
      <c r="AC31" s="55"/>
      <c r="AD31" s="55"/>
      <c r="AE31" s="55"/>
      <c r="AF31" s="58" t="s">
        <v>91</v>
      </c>
      <c r="AG31" s="58" t="s">
        <v>91</v>
      </c>
      <c r="AH31" s="55"/>
      <c r="AI31" s="55"/>
      <c r="AJ31" s="58" t="s">
        <v>91</v>
      </c>
      <c r="AK31" s="55"/>
      <c r="AL31" s="55"/>
      <c r="AM31" s="55"/>
      <c r="AN31" s="55"/>
      <c r="AO31" s="55"/>
      <c r="AP31" s="55"/>
      <c r="AQ31" s="55"/>
      <c r="AR31" s="55"/>
    </row>
    <row r="32" spans="1:44" ht="39.950000000000003" customHeight="1" x14ac:dyDescent="0.25">
      <c r="A32" s="27"/>
      <c r="B32" s="14" t="s">
        <v>89</v>
      </c>
      <c r="C32" s="11"/>
      <c r="D32" s="12" t="s">
        <v>69</v>
      </c>
      <c r="E32" s="12" t="s">
        <v>69</v>
      </c>
      <c r="F32" s="23">
        <f t="shared" si="1"/>
        <v>3</v>
      </c>
      <c r="G32" s="56" t="s">
        <v>91</v>
      </c>
      <c r="H32" s="56" t="s">
        <v>91</v>
      </c>
      <c r="I32" s="56" t="s">
        <v>91</v>
      </c>
      <c r="J32" s="55"/>
      <c r="K32" s="55"/>
      <c r="L32" s="55"/>
      <c r="M32" s="58" t="s">
        <v>91</v>
      </c>
      <c r="N32" s="58" t="s">
        <v>91</v>
      </c>
      <c r="O32" s="58" t="s">
        <v>91</v>
      </c>
      <c r="P32" s="55"/>
      <c r="Q32" s="55"/>
      <c r="R32" s="55"/>
      <c r="S32" s="55"/>
      <c r="T32" s="55"/>
      <c r="U32" s="58" t="s">
        <v>91</v>
      </c>
      <c r="V32" s="55"/>
      <c r="W32" s="55"/>
      <c r="X32" s="55"/>
      <c r="Y32" s="55"/>
      <c r="Z32" s="55"/>
      <c r="AA32" s="55"/>
      <c r="AB32" s="60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</row>
    <row r="33" spans="1:44" ht="39.950000000000003" customHeight="1" x14ac:dyDescent="0.25">
      <c r="A33" s="28"/>
      <c r="B33" s="14" t="s">
        <v>90</v>
      </c>
      <c r="C33" s="25"/>
      <c r="D33" s="12" t="s">
        <v>68</v>
      </c>
      <c r="E33" s="12" t="s">
        <v>69</v>
      </c>
      <c r="F33" s="23">
        <f t="shared" si="1"/>
        <v>4</v>
      </c>
      <c r="G33" s="56" t="s">
        <v>91</v>
      </c>
      <c r="H33" s="56" t="s">
        <v>91</v>
      </c>
      <c r="I33" s="56" t="s">
        <v>91</v>
      </c>
      <c r="J33" s="56" t="s">
        <v>91</v>
      </c>
      <c r="K33" s="55"/>
      <c r="L33" s="55"/>
      <c r="M33" s="58" t="s">
        <v>91</v>
      </c>
      <c r="N33" s="58" t="s">
        <v>91</v>
      </c>
      <c r="O33" s="58" t="s">
        <v>91</v>
      </c>
      <c r="P33" s="59"/>
      <c r="Q33" s="55"/>
      <c r="R33" s="55"/>
      <c r="S33" s="55"/>
      <c r="T33" s="55"/>
      <c r="U33" s="58" t="s">
        <v>91</v>
      </c>
      <c r="V33" s="55"/>
      <c r="W33" s="55"/>
      <c r="X33" s="55"/>
      <c r="Y33" s="55"/>
      <c r="Z33" s="55"/>
      <c r="AA33" s="55"/>
      <c r="AB33" s="60"/>
      <c r="AC33" s="55"/>
      <c r="AD33" s="55"/>
      <c r="AE33" s="55"/>
      <c r="AF33" s="55"/>
      <c r="AG33" s="55"/>
      <c r="AH33" s="58" t="s">
        <v>91</v>
      </c>
      <c r="AI33" s="55"/>
      <c r="AJ33" s="55"/>
      <c r="AK33" s="55"/>
      <c r="AL33" s="55"/>
      <c r="AM33" s="55"/>
      <c r="AN33" s="55"/>
      <c r="AO33" s="55"/>
      <c r="AP33" s="55"/>
      <c r="AQ33" s="55"/>
      <c r="AR33" s="55"/>
    </row>
    <row r="34" spans="1:44" ht="39.950000000000003" customHeight="1" x14ac:dyDescent="0.25">
      <c r="A34" s="61" t="s">
        <v>24</v>
      </c>
      <c r="B34" s="10" t="s">
        <v>54</v>
      </c>
      <c r="C34" s="11"/>
      <c r="D34" s="12" t="s">
        <v>68</v>
      </c>
      <c r="E34" s="12" t="s">
        <v>69</v>
      </c>
      <c r="F34" s="23">
        <f t="shared" ref="F34:F37" si="2">IFERROR(IF(D34="Alto",3,IF(D34="Médio",2,IF(D34="Baixo",1,"")))+IF(E34="Alto",2,IF(E34="Médio",1,IF(E34="Baixo",0,""))),"")</f>
        <v>4</v>
      </c>
      <c r="G34" s="56" t="s">
        <v>91</v>
      </c>
      <c r="H34" s="56" t="s">
        <v>91</v>
      </c>
      <c r="I34" s="56" t="s">
        <v>91</v>
      </c>
      <c r="J34" s="56" t="s">
        <v>91</v>
      </c>
      <c r="K34" s="55"/>
      <c r="L34" s="55"/>
      <c r="M34" s="58" t="s">
        <v>91</v>
      </c>
      <c r="N34" s="58" t="s">
        <v>91</v>
      </c>
      <c r="O34" s="58" t="s">
        <v>91</v>
      </c>
      <c r="P34" s="59"/>
      <c r="Q34" s="55"/>
      <c r="R34" s="55"/>
      <c r="S34" s="55"/>
      <c r="T34" s="55"/>
      <c r="U34" s="58" t="s">
        <v>91</v>
      </c>
      <c r="V34" s="58" t="s">
        <v>91</v>
      </c>
      <c r="W34" s="55"/>
      <c r="X34" s="55"/>
      <c r="Y34" s="55"/>
      <c r="Z34" s="55"/>
      <c r="AA34" s="58" t="s">
        <v>91</v>
      </c>
      <c r="AB34" s="58" t="s">
        <v>91</v>
      </c>
      <c r="AC34" s="55"/>
      <c r="AD34" s="59"/>
      <c r="AE34" s="58" t="s">
        <v>91</v>
      </c>
      <c r="AF34" s="58" t="s">
        <v>91</v>
      </c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</row>
    <row r="35" spans="1:44" ht="39.950000000000003" customHeight="1" x14ac:dyDescent="0.25">
      <c r="A35" s="61"/>
      <c r="B35" s="14" t="s">
        <v>67</v>
      </c>
      <c r="C35" s="24" t="s">
        <v>91</v>
      </c>
      <c r="D35" s="12" t="s">
        <v>68</v>
      </c>
      <c r="E35" s="12" t="s">
        <v>68</v>
      </c>
      <c r="F35" s="23">
        <f t="shared" si="2"/>
        <v>5</v>
      </c>
      <c r="G35" s="56" t="s">
        <v>91</v>
      </c>
      <c r="H35" s="56" t="s">
        <v>91</v>
      </c>
      <c r="I35" s="56" t="s">
        <v>91</v>
      </c>
      <c r="J35" s="56" t="s">
        <v>91</v>
      </c>
      <c r="K35" s="58" t="s">
        <v>91</v>
      </c>
      <c r="L35" s="58" t="s">
        <v>91</v>
      </c>
      <c r="M35" s="58" t="s">
        <v>91</v>
      </c>
      <c r="N35" s="58" t="s">
        <v>91</v>
      </c>
      <c r="O35" s="58" t="s">
        <v>91</v>
      </c>
      <c r="P35" s="58" t="s">
        <v>91</v>
      </c>
      <c r="Q35" s="55"/>
      <c r="R35" s="55"/>
      <c r="S35" s="55"/>
      <c r="T35" s="55"/>
      <c r="U35" s="58" t="s">
        <v>91</v>
      </c>
      <c r="V35" s="58" t="s">
        <v>91</v>
      </c>
      <c r="W35" s="55"/>
      <c r="X35" s="55"/>
      <c r="Y35" s="55"/>
      <c r="Z35" s="55"/>
      <c r="AA35" s="58" t="s">
        <v>91</v>
      </c>
      <c r="AB35" s="58" t="s">
        <v>91</v>
      </c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</row>
    <row r="36" spans="1:44" ht="39.950000000000003" customHeight="1" x14ac:dyDescent="0.25">
      <c r="A36" s="61"/>
      <c r="B36" s="14" t="s">
        <v>55</v>
      </c>
      <c r="C36" s="11"/>
      <c r="D36" s="12" t="s">
        <v>68</v>
      </c>
      <c r="E36" s="12" t="s">
        <v>68</v>
      </c>
      <c r="F36" s="23">
        <f t="shared" si="2"/>
        <v>5</v>
      </c>
      <c r="G36" s="56" t="s">
        <v>91</v>
      </c>
      <c r="H36" s="56" t="s">
        <v>91</v>
      </c>
      <c r="I36" s="56" t="s">
        <v>91</v>
      </c>
      <c r="J36" s="56" t="s">
        <v>91</v>
      </c>
      <c r="K36" s="55"/>
      <c r="L36" s="55"/>
      <c r="M36" s="58" t="s">
        <v>91</v>
      </c>
      <c r="N36" s="58" t="s">
        <v>91</v>
      </c>
      <c r="O36" s="58" t="s">
        <v>91</v>
      </c>
      <c r="P36" s="58" t="s">
        <v>91</v>
      </c>
      <c r="Q36" s="55"/>
      <c r="R36" s="55"/>
      <c r="S36" s="55"/>
      <c r="T36" s="55"/>
      <c r="U36" s="58" t="s">
        <v>91</v>
      </c>
      <c r="V36" s="58" t="s">
        <v>91</v>
      </c>
      <c r="W36" s="55"/>
      <c r="X36" s="55"/>
      <c r="Y36" s="55"/>
      <c r="Z36" s="55"/>
      <c r="AA36" s="58" t="s">
        <v>91</v>
      </c>
      <c r="AB36" s="58" t="s">
        <v>91</v>
      </c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</row>
    <row r="37" spans="1:44" ht="39.950000000000003" customHeight="1" x14ac:dyDescent="0.25">
      <c r="A37" s="61"/>
      <c r="B37" s="14" t="s">
        <v>56</v>
      </c>
      <c r="C37" s="25"/>
      <c r="D37" s="12" t="s">
        <v>68</v>
      </c>
      <c r="E37" s="12" t="s">
        <v>68</v>
      </c>
      <c r="F37" s="23">
        <f t="shared" si="2"/>
        <v>5</v>
      </c>
      <c r="G37" s="56" t="s">
        <v>91</v>
      </c>
      <c r="H37" s="56" t="s">
        <v>91</v>
      </c>
      <c r="I37" s="56" t="s">
        <v>91</v>
      </c>
      <c r="J37" s="56" t="s">
        <v>91</v>
      </c>
      <c r="K37" s="58" t="s">
        <v>91</v>
      </c>
      <c r="L37" s="59"/>
      <c r="M37" s="58" t="s">
        <v>91</v>
      </c>
      <c r="N37" s="58" t="s">
        <v>91</v>
      </c>
      <c r="O37" s="58" t="s">
        <v>91</v>
      </c>
      <c r="P37" s="58" t="s">
        <v>91</v>
      </c>
      <c r="Q37" s="55"/>
      <c r="R37" s="55"/>
      <c r="S37" s="58" t="s">
        <v>91</v>
      </c>
      <c r="T37" s="55"/>
      <c r="U37" s="58" t="s">
        <v>91</v>
      </c>
      <c r="V37" s="58" t="s">
        <v>91</v>
      </c>
      <c r="W37" s="55"/>
      <c r="X37" s="55"/>
      <c r="Y37" s="55"/>
      <c r="Z37" s="55"/>
      <c r="AA37" s="58" t="s">
        <v>91</v>
      </c>
      <c r="AB37" s="58" t="s">
        <v>91</v>
      </c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</row>
    <row r="38" spans="1:44" ht="39.950000000000003" customHeight="1" x14ac:dyDescent="0.25">
      <c r="A38" s="61"/>
      <c r="B38" s="14" t="s">
        <v>56</v>
      </c>
      <c r="C38" s="11"/>
      <c r="D38" s="12" t="s">
        <v>68</v>
      </c>
      <c r="E38" s="12" t="s">
        <v>68</v>
      </c>
      <c r="F38" s="23">
        <f t="shared" ref="F38:F42" si="3">IFERROR(IF(D38="Alto",3,IF(D38="Médio",2,IF(D38="Baixo",1,"")))+IF(E38="Alto",2,IF(E38="Médio",1,IF(E38="Baixo",0,""))),"")</f>
        <v>5</v>
      </c>
      <c r="G38" s="56" t="s">
        <v>91</v>
      </c>
      <c r="H38" s="56" t="s">
        <v>91</v>
      </c>
      <c r="I38" s="56" t="s">
        <v>91</v>
      </c>
      <c r="J38" s="56" t="s">
        <v>91</v>
      </c>
      <c r="K38" s="55"/>
      <c r="L38" s="55"/>
      <c r="M38" s="58" t="s">
        <v>91</v>
      </c>
      <c r="N38" s="58" t="s">
        <v>91</v>
      </c>
      <c r="O38" s="58" t="s">
        <v>91</v>
      </c>
      <c r="P38" s="58" t="s">
        <v>91</v>
      </c>
      <c r="Q38" s="55"/>
      <c r="R38" s="55"/>
      <c r="S38" s="55"/>
      <c r="T38" s="55"/>
      <c r="U38" s="58" t="s">
        <v>91</v>
      </c>
      <c r="V38" s="58" t="s">
        <v>91</v>
      </c>
      <c r="W38" s="55"/>
      <c r="X38" s="55"/>
      <c r="Y38" s="55"/>
      <c r="Z38" s="55"/>
      <c r="AA38" s="58" t="s">
        <v>91</v>
      </c>
      <c r="AB38" s="58" t="s">
        <v>91</v>
      </c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</row>
    <row r="39" spans="1:44" ht="39.950000000000003" customHeight="1" x14ac:dyDescent="0.25">
      <c r="A39" s="61"/>
      <c r="B39" s="14" t="s">
        <v>56</v>
      </c>
      <c r="C39" s="11"/>
      <c r="D39" s="12" t="s">
        <v>68</v>
      </c>
      <c r="E39" s="12" t="s">
        <v>68</v>
      </c>
      <c r="F39" s="23">
        <f t="shared" si="3"/>
        <v>5</v>
      </c>
      <c r="G39" s="56" t="s">
        <v>91</v>
      </c>
      <c r="H39" s="56" t="s">
        <v>91</v>
      </c>
      <c r="I39" s="56" t="s">
        <v>91</v>
      </c>
      <c r="J39" s="56" t="s">
        <v>91</v>
      </c>
      <c r="K39" s="55"/>
      <c r="L39" s="55"/>
      <c r="M39" s="58" t="s">
        <v>91</v>
      </c>
      <c r="N39" s="58" t="s">
        <v>91</v>
      </c>
      <c r="O39" s="58" t="s">
        <v>91</v>
      </c>
      <c r="P39" s="58" t="s">
        <v>91</v>
      </c>
      <c r="Q39" s="55"/>
      <c r="R39" s="55"/>
      <c r="S39" s="55"/>
      <c r="T39" s="55"/>
      <c r="U39" s="58" t="s">
        <v>91</v>
      </c>
      <c r="V39" s="58" t="s">
        <v>91</v>
      </c>
      <c r="W39" s="55"/>
      <c r="X39" s="55"/>
      <c r="Y39" s="55"/>
      <c r="Z39" s="55"/>
      <c r="AA39" s="58" t="s">
        <v>91</v>
      </c>
      <c r="AB39" s="58" t="s">
        <v>91</v>
      </c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</row>
    <row r="40" spans="1:44" ht="39.950000000000003" customHeight="1" x14ac:dyDescent="0.25">
      <c r="A40" s="61"/>
      <c r="B40" s="14" t="s">
        <v>56</v>
      </c>
      <c r="C40" s="11"/>
      <c r="D40" s="12" t="s">
        <v>68</v>
      </c>
      <c r="E40" s="12" t="s">
        <v>68</v>
      </c>
      <c r="F40" s="23">
        <f t="shared" si="3"/>
        <v>5</v>
      </c>
      <c r="G40" s="56" t="s">
        <v>91</v>
      </c>
      <c r="H40" s="56" t="s">
        <v>91</v>
      </c>
      <c r="I40" s="56" t="s">
        <v>91</v>
      </c>
      <c r="J40" s="56" t="s">
        <v>91</v>
      </c>
      <c r="K40" s="55"/>
      <c r="L40" s="55"/>
      <c r="M40" s="58" t="s">
        <v>91</v>
      </c>
      <c r="N40" s="58" t="s">
        <v>91</v>
      </c>
      <c r="O40" s="58" t="s">
        <v>91</v>
      </c>
      <c r="P40" s="58" t="s">
        <v>91</v>
      </c>
      <c r="Q40" s="55"/>
      <c r="R40" s="55"/>
      <c r="S40" s="55"/>
      <c r="T40" s="55"/>
      <c r="U40" s="58" t="s">
        <v>91</v>
      </c>
      <c r="V40" s="58" t="s">
        <v>91</v>
      </c>
      <c r="W40" s="55"/>
      <c r="X40" s="55"/>
      <c r="Y40" s="55"/>
      <c r="Z40" s="55"/>
      <c r="AA40" s="58" t="s">
        <v>91</v>
      </c>
      <c r="AB40" s="58" t="s">
        <v>91</v>
      </c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</row>
    <row r="41" spans="1:44" ht="39.950000000000003" customHeight="1" x14ac:dyDescent="0.25">
      <c r="A41" s="61"/>
      <c r="B41" s="14" t="s">
        <v>56</v>
      </c>
      <c r="C41" s="11"/>
      <c r="D41" s="12" t="s">
        <v>68</v>
      </c>
      <c r="E41" s="12" t="s">
        <v>68</v>
      </c>
      <c r="F41" s="23">
        <f t="shared" si="3"/>
        <v>5</v>
      </c>
      <c r="G41" s="56" t="s">
        <v>91</v>
      </c>
      <c r="H41" s="56" t="s">
        <v>91</v>
      </c>
      <c r="I41" s="56" t="s">
        <v>91</v>
      </c>
      <c r="J41" s="56" t="s">
        <v>91</v>
      </c>
      <c r="K41" s="55"/>
      <c r="L41" s="55"/>
      <c r="M41" s="58" t="s">
        <v>91</v>
      </c>
      <c r="N41" s="58" t="s">
        <v>91</v>
      </c>
      <c r="O41" s="58" t="s">
        <v>91</v>
      </c>
      <c r="P41" s="58" t="s">
        <v>91</v>
      </c>
      <c r="Q41" s="55"/>
      <c r="R41" s="55"/>
      <c r="S41" s="55"/>
      <c r="T41" s="55"/>
      <c r="U41" s="58" t="s">
        <v>91</v>
      </c>
      <c r="V41" s="58" t="s">
        <v>91</v>
      </c>
      <c r="W41" s="55"/>
      <c r="X41" s="55"/>
      <c r="Y41" s="55"/>
      <c r="Z41" s="55"/>
      <c r="AA41" s="58" t="s">
        <v>91</v>
      </c>
      <c r="AB41" s="58" t="s">
        <v>91</v>
      </c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</row>
    <row r="42" spans="1:44" ht="39.950000000000003" customHeight="1" x14ac:dyDescent="0.25">
      <c r="A42" s="61"/>
      <c r="B42" s="14" t="s">
        <v>81</v>
      </c>
      <c r="C42" s="11"/>
      <c r="D42" s="12" t="s">
        <v>68</v>
      </c>
      <c r="E42" s="12" t="s">
        <v>68</v>
      </c>
      <c r="F42" s="23">
        <f t="shared" si="3"/>
        <v>5</v>
      </c>
      <c r="G42" s="56" t="s">
        <v>91</v>
      </c>
      <c r="H42" s="56" t="s">
        <v>91</v>
      </c>
      <c r="I42" s="56" t="s">
        <v>91</v>
      </c>
      <c r="J42" s="56" t="s">
        <v>91</v>
      </c>
      <c r="K42" s="58" t="s">
        <v>91</v>
      </c>
      <c r="L42" s="58" t="s">
        <v>91</v>
      </c>
      <c r="M42" s="58" t="s">
        <v>91</v>
      </c>
      <c r="N42" s="58" t="s">
        <v>91</v>
      </c>
      <c r="O42" s="58" t="s">
        <v>91</v>
      </c>
      <c r="P42" s="58" t="s">
        <v>91</v>
      </c>
      <c r="Q42" s="55"/>
      <c r="R42" s="55"/>
      <c r="S42" s="55"/>
      <c r="T42" s="55"/>
      <c r="U42" s="58" t="s">
        <v>91</v>
      </c>
      <c r="V42" s="58" t="s">
        <v>91</v>
      </c>
      <c r="W42" s="55"/>
      <c r="X42" s="55"/>
      <c r="Y42" s="55"/>
      <c r="Z42" s="55"/>
      <c r="AA42" s="58" t="s">
        <v>91</v>
      </c>
      <c r="AB42" s="58" t="s">
        <v>91</v>
      </c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</row>
  </sheetData>
  <sheetProtection formatCells="0" formatColumns="0" formatRows="0" insertColumns="0" insertRows="0" insertHyperlinks="0" deleteColumns="0" deleteRows="0" sort="0" autoFilter="0" pivotTables="0"/>
  <mergeCells count="15">
    <mergeCell ref="AQ6:AR6"/>
    <mergeCell ref="A1:B1"/>
    <mergeCell ref="AN6:AP6"/>
    <mergeCell ref="AC6:AM6"/>
    <mergeCell ref="AC4:AR5"/>
    <mergeCell ref="K3:AR3"/>
    <mergeCell ref="T4:AB5"/>
    <mergeCell ref="T6:AB6"/>
    <mergeCell ref="A8:A19"/>
    <mergeCell ref="A20:A33"/>
    <mergeCell ref="D3:F6"/>
    <mergeCell ref="K4:S6"/>
    <mergeCell ref="G3:J3"/>
    <mergeCell ref="G4:J6"/>
    <mergeCell ref="A34:A42"/>
  </mergeCells>
  <conditionalFormatting sqref="F8:F25 F31:F33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lessThanOrEqual">
      <formula>2</formula>
    </cfRule>
  </conditionalFormatting>
  <conditionalFormatting sqref="F34:F42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26:F30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42">
      <formula1>"X"</formula1>
    </dataValidation>
    <dataValidation type="list" allowBlank="1" showInputMessage="1" showErrorMessage="1" sqref="D8:E4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2021-06-16T01:13:30Z</dcterms:modified>
</cp:coreProperties>
</file>